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FEBRERO 20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<sst xmlns="http://schemas.openxmlformats.org/spreadsheetml/2006/main" count="27" uniqueCount="20">
  <si>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</si>
  <si>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</si>
  <si>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</si>
  <si>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</si>
  <si>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</si>
  <si>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</si>
  <si>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</si>
  <si>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</si>
  <si>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</si>
  <si>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</si>
  <si>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</si>
  <si>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</si>
  <si>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</si>
  <si>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</si>
  <si>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</si>
  <si>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</si>
  <si>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</si>
  <si>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</si>
  <si>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</si>
  <si>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FEBRERO 2023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</si>
</sst>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6" fillId="34" borderId="0" xfId="0" applyNumberFormat="1" applyFont="1" applyFill="1" applyAlignment="1">
      <alignment horizontal="left" vertical="center"/>
    </xf>
    <xf numFmtId="4" fontId="6" fillId="34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33" borderId="18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A7" sqref="A7"/>
    </sheetView>
  </sheetViews>
  <sheetFormatPr defaultColWidth="11.421875" defaultRowHeight="12.75"/>
  <cols>
    <col min="1" max="1" width="30.8515625" style="0" customWidth="1"/>
    <col min="2" max="2" width="11.8515625" style="0" customWidth="1"/>
    <col min="3" max="3" width="11.421875" style="0" customWidth="1"/>
    <col min="4" max="4" width="11.00390625" style="0" customWidth="1"/>
    <col min="5" max="5" width="11.421875" style="0" bestFit="1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11" t="s">
        <v>18</v>
      </c>
      <c r="B3" s="12"/>
      <c r="C3" s="13"/>
      <c r="D3" s="13"/>
      <c r="E3" s="13"/>
      <c r="F3" s="2"/>
      <c r="G3" s="2"/>
      <c r="H3" s="2"/>
      <c r="I3" s="2"/>
      <c r="J3" s="2"/>
      <c r="K3" s="2"/>
    </row>
    <row r="4" spans="1:11" ht="15.75" thickBot="1">
      <c r="A4" s="14"/>
      <c r="B4" s="13"/>
      <c r="C4" s="13"/>
      <c r="D4" s="13"/>
      <c r="E4" s="13"/>
      <c r="F4" s="2"/>
      <c r="G4" s="2"/>
      <c r="H4" s="2"/>
      <c r="I4" s="2"/>
      <c r="J4" s="2"/>
      <c r="K4" s="2"/>
    </row>
    <row r="5" spans="1:11" ht="16.5" thickBot="1">
      <c r="A5" s="3" t="s">
        <v>0</v>
      </c>
      <c r="B5" s="15" t="s">
        <v>1</v>
      </c>
      <c r="C5" s="15" t="s">
        <v>2</v>
      </c>
      <c r="D5" s="16" t="s">
        <v>3</v>
      </c>
      <c r="E5" s="16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</row>
    <row r="6" spans="1:11" ht="25.5" customHeight="1">
      <c r="A6" s="20" t="s">
        <v>11</v>
      </c>
      <c r="B6" s="17">
        <f>C6/2</f>
        <v>7232.5</v>
      </c>
      <c r="C6" s="17">
        <f>13150*10/100+13150</f>
        <v>14465</v>
      </c>
      <c r="D6" s="18">
        <f>+C6*1.5</f>
        <v>21697.5</v>
      </c>
      <c r="E6" s="18">
        <f>+C6*2</f>
        <v>28930</v>
      </c>
      <c r="F6" s="6">
        <f>+C6*2.5</f>
        <v>36162.5</v>
      </c>
      <c r="G6" s="6">
        <f>+C6*3</f>
        <v>43395</v>
      </c>
      <c r="H6" s="6">
        <f>+C6*3.5</f>
        <v>50627.5</v>
      </c>
      <c r="I6" s="6">
        <f>+C6*4</f>
        <v>57860</v>
      </c>
      <c r="J6" s="6">
        <f>+C6*4.5</f>
        <v>65092.5</v>
      </c>
      <c r="K6" s="7">
        <f>+C6*5</f>
        <v>72325</v>
      </c>
    </row>
    <row r="7" spans="1:11" ht="26.25" customHeight="1" thickBot="1">
      <c r="A7" s="21" t="s">
        <v>11</v>
      </c>
      <c r="B7" s="19">
        <f aca="true" t="shared" si="0" ref="B7:K7">+B6*1.15</f>
        <v>8317.375</v>
      </c>
      <c r="C7" s="19">
        <f>+C6*1.15</f>
        <v>16634.75</v>
      </c>
      <c r="D7" s="19">
        <f t="shared" si="0"/>
        <v>24952.124999999996</v>
      </c>
      <c r="E7" s="19">
        <f t="shared" si="0"/>
        <v>33269.5</v>
      </c>
      <c r="F7" s="8">
        <f t="shared" si="0"/>
        <v>41586.875</v>
      </c>
      <c r="G7" s="8">
        <f t="shared" si="0"/>
        <v>49904.24999999999</v>
      </c>
      <c r="H7" s="8">
        <f t="shared" si="0"/>
        <v>58221.62499999999</v>
      </c>
      <c r="I7" s="8">
        <f t="shared" si="0"/>
        <v>66539</v>
      </c>
      <c r="J7" s="8">
        <f t="shared" si="0"/>
        <v>74856.375</v>
      </c>
      <c r="K7" s="8">
        <f t="shared" si="0"/>
        <v>83173.75</v>
      </c>
    </row>
    <row r="8" spans="1:11" ht="28.5" customHeight="1">
      <c r="A8" s="20" t="s">
        <v>12</v>
      </c>
      <c r="B8" s="17">
        <f>C8/2</f>
        <v>5056.7</v>
      </c>
      <c r="C8" s="17">
        <f>9194*10/100+9194</f>
        <v>10113.4</v>
      </c>
      <c r="D8" s="18">
        <f>+C8*1.5</f>
        <v>15170.099999999999</v>
      </c>
      <c r="E8" s="18">
        <f>+C8*2</f>
        <v>20226.8</v>
      </c>
      <c r="F8" s="6">
        <f>+C8*2.5</f>
        <v>25283.5</v>
      </c>
      <c r="G8" s="6">
        <f>+C8*3</f>
        <v>30340.199999999997</v>
      </c>
      <c r="H8" s="6">
        <f>+C8*3.5</f>
        <v>35396.9</v>
      </c>
      <c r="I8" s="6">
        <f>+C8*4</f>
        <v>40453.6</v>
      </c>
      <c r="J8" s="6">
        <f>+C8*4.5</f>
        <v>45510.299999999996</v>
      </c>
      <c r="K8" s="7">
        <f>+C8*5</f>
        <v>50567</v>
      </c>
    </row>
    <row r="9" spans="1:11" ht="32.25" customHeight="1" thickBot="1">
      <c r="A9" s="21" t="s">
        <v>12</v>
      </c>
      <c r="B9" s="19">
        <f aca="true" t="shared" si="1" ref="B9:K9">+B8*1.15</f>
        <v>5815.204999999999</v>
      </c>
      <c r="C9" s="19">
        <f t="shared" si="1"/>
        <v>11630.409999999998</v>
      </c>
      <c r="D9" s="19">
        <f t="shared" si="1"/>
        <v>17445.614999999998</v>
      </c>
      <c r="E9" s="19">
        <f t="shared" si="1"/>
        <v>23260.819999999996</v>
      </c>
      <c r="F9" s="8">
        <f t="shared" si="1"/>
        <v>29076.024999999998</v>
      </c>
      <c r="G9" s="8">
        <f t="shared" si="1"/>
        <v>34891.229999999996</v>
      </c>
      <c r="H9" s="8">
        <f t="shared" si="1"/>
        <v>40706.435</v>
      </c>
      <c r="I9" s="8">
        <f t="shared" si="1"/>
        <v>46521.63999999999</v>
      </c>
      <c r="J9" s="8">
        <f t="shared" si="1"/>
        <v>52336.844999999994</v>
      </c>
      <c r="K9" s="8">
        <f t="shared" si="1"/>
        <v>58152.049999999996</v>
      </c>
    </row>
    <row r="10" spans="1:11" ht="33" customHeight="1">
      <c r="A10" s="20" t="s">
        <v>13</v>
      </c>
      <c r="B10" s="17">
        <f>C10/2</f>
        <v>7232.5</v>
      </c>
      <c r="C10" s="17">
        <f>13150*10/100+13150</f>
        <v>14465</v>
      </c>
      <c r="D10" s="18">
        <f>+C10*1.5</f>
        <v>21697.5</v>
      </c>
      <c r="E10" s="18">
        <f>+C10*2</f>
        <v>28930</v>
      </c>
      <c r="F10" s="6">
        <f>+C10*2.5</f>
        <v>36162.5</v>
      </c>
      <c r="G10" s="6">
        <f>+C10*3</f>
        <v>43395</v>
      </c>
      <c r="H10" s="6">
        <f>+C10*3.5</f>
        <v>50627.5</v>
      </c>
      <c r="I10" s="6">
        <f>+C10*4</f>
        <v>57860</v>
      </c>
      <c r="J10" s="6">
        <f>+C10*4.5</f>
        <v>65092.5</v>
      </c>
      <c r="K10" s="7">
        <f>+C10*5</f>
        <v>72325</v>
      </c>
    </row>
    <row r="11" spans="1:11" ht="24.75" customHeight="1" thickBot="1">
      <c r="A11" s="21" t="s">
        <v>13</v>
      </c>
      <c r="B11" s="19">
        <f aca="true" t="shared" si="2" ref="B11:K11">+B10*1.15</f>
        <v>8317.375</v>
      </c>
      <c r="C11" s="19">
        <f t="shared" si="2"/>
        <v>16634.75</v>
      </c>
      <c r="D11" s="19">
        <f t="shared" si="2"/>
        <v>24952.124999999996</v>
      </c>
      <c r="E11" s="19">
        <f t="shared" si="2"/>
        <v>33269.5</v>
      </c>
      <c r="F11" s="8">
        <f t="shared" si="2"/>
        <v>41586.875</v>
      </c>
      <c r="G11" s="8">
        <f t="shared" si="2"/>
        <v>49904.24999999999</v>
      </c>
      <c r="H11" s="8">
        <f t="shared" si="2"/>
        <v>58221.62499999999</v>
      </c>
      <c r="I11" s="8">
        <f t="shared" si="2"/>
        <v>66539</v>
      </c>
      <c r="J11" s="8">
        <f t="shared" si="2"/>
        <v>74856.375</v>
      </c>
      <c r="K11" s="8">
        <f t="shared" si="2"/>
        <v>83173.75</v>
      </c>
    </row>
    <row r="12" spans="1:11" ht="33.75" customHeight="1">
      <c r="A12" s="20" t="s">
        <v>14</v>
      </c>
      <c r="B12" s="17">
        <f>C12/2</f>
        <v>6037.9</v>
      </c>
      <c r="C12" s="17">
        <f>10978*10/100+10978</f>
        <v>12075.8</v>
      </c>
      <c r="D12" s="18">
        <f>+C12*1.5</f>
        <v>18113.699999999997</v>
      </c>
      <c r="E12" s="18">
        <f>+C12*2</f>
        <v>24151.6</v>
      </c>
      <c r="F12" s="6">
        <f>+C12*2.5</f>
        <v>30189.5</v>
      </c>
      <c r="G12" s="6">
        <f>+C12*3</f>
        <v>36227.399999999994</v>
      </c>
      <c r="H12" s="6">
        <f>+C12*3.5</f>
        <v>42265.299999999996</v>
      </c>
      <c r="I12" s="6">
        <f>+C12*4</f>
        <v>48303.2</v>
      </c>
      <c r="J12" s="6">
        <f>+C12*4.5</f>
        <v>54341.1</v>
      </c>
      <c r="K12" s="7">
        <f>+C12*5</f>
        <v>60379</v>
      </c>
    </row>
    <row r="13" spans="1:11" ht="35.25" customHeight="1" thickBot="1">
      <c r="A13" s="21" t="s">
        <v>14</v>
      </c>
      <c r="B13" s="19">
        <f aca="true" t="shared" si="3" ref="B13:K13">+B12*1.15</f>
        <v>6943.584999999999</v>
      </c>
      <c r="C13" s="19">
        <f t="shared" si="3"/>
        <v>13887.169999999998</v>
      </c>
      <c r="D13" s="19">
        <f t="shared" si="3"/>
        <v>20830.754999999994</v>
      </c>
      <c r="E13" s="19">
        <f t="shared" si="3"/>
        <v>27774.339999999997</v>
      </c>
      <c r="F13" s="8">
        <f t="shared" si="3"/>
        <v>34717.924999999996</v>
      </c>
      <c r="G13" s="8">
        <f t="shared" si="3"/>
        <v>41661.50999999999</v>
      </c>
      <c r="H13" s="8">
        <f t="shared" si="3"/>
        <v>48605.094999999994</v>
      </c>
      <c r="I13" s="8">
        <f t="shared" si="3"/>
        <v>55548.67999999999</v>
      </c>
      <c r="J13" s="8">
        <f t="shared" si="3"/>
        <v>62492.26499999999</v>
      </c>
      <c r="K13" s="8">
        <f t="shared" si="3"/>
        <v>69435.84999999999</v>
      </c>
    </row>
    <row r="14" spans="1:11" ht="36" customHeight="1">
      <c r="A14" s="20" t="s">
        <v>15</v>
      </c>
      <c r="B14" s="17">
        <f>C14/2</f>
        <v>8857.2</v>
      </c>
      <c r="C14" s="17">
        <f>16104*10/100+16104</f>
        <v>17714.4</v>
      </c>
      <c r="D14" s="18">
        <f>+C14*1.5</f>
        <v>26571.600000000002</v>
      </c>
      <c r="E14" s="18">
        <f>+C14*2</f>
        <v>35428.8</v>
      </c>
      <c r="F14" s="6">
        <f>+C14*2.5</f>
        <v>44286</v>
      </c>
      <c r="G14" s="6">
        <f>+C14*3</f>
        <v>53143.200000000004</v>
      </c>
      <c r="H14" s="6">
        <f>+C14*3.5</f>
        <v>62000.40000000001</v>
      </c>
      <c r="I14" s="6">
        <f>+C14*4</f>
        <v>70857.6</v>
      </c>
      <c r="J14" s="6">
        <f>+C14*4.5</f>
        <v>79714.8</v>
      </c>
      <c r="K14" s="7">
        <f>+C14*5</f>
        <v>88572</v>
      </c>
    </row>
    <row r="15" spans="1:11" ht="29.25" customHeight="1" thickBot="1">
      <c r="A15" s="21" t="s">
        <v>15</v>
      </c>
      <c r="B15" s="19">
        <f aca="true" t="shared" si="4" ref="B15:K15">+B14*1.15</f>
        <v>10185.78</v>
      </c>
      <c r="C15" s="19">
        <f t="shared" si="4"/>
        <v>20371.56</v>
      </c>
      <c r="D15" s="19">
        <f t="shared" si="4"/>
        <v>30557.34</v>
      </c>
      <c r="E15" s="19">
        <f t="shared" si="4"/>
        <v>40743.12</v>
      </c>
      <c r="F15" s="8">
        <f t="shared" si="4"/>
        <v>50928.899999999994</v>
      </c>
      <c r="G15" s="8">
        <f t="shared" si="4"/>
        <v>61114.68</v>
      </c>
      <c r="H15" s="8">
        <f t="shared" si="4"/>
        <v>71300.46</v>
      </c>
      <c r="I15" s="8">
        <f t="shared" si="4"/>
        <v>81486.24</v>
      </c>
      <c r="J15" s="8">
        <f t="shared" si="4"/>
        <v>91672.01999999999</v>
      </c>
      <c r="K15" s="8">
        <f t="shared" si="4"/>
        <v>101857.79999999999</v>
      </c>
    </row>
    <row r="16" spans="1:11" ht="32.25" customHeight="1">
      <c r="A16" s="20" t="s">
        <v>16</v>
      </c>
      <c r="B16" s="17">
        <f>C16/2</f>
        <v>5056.7</v>
      </c>
      <c r="C16" s="17">
        <f>9194*10/100+9194</f>
        <v>10113.4</v>
      </c>
      <c r="D16" s="18">
        <f>+C16*1.5</f>
        <v>15170.099999999999</v>
      </c>
      <c r="E16" s="18">
        <f>+C16*2</f>
        <v>20226.8</v>
      </c>
      <c r="F16" s="6">
        <f>+C16*2.5</f>
        <v>25283.5</v>
      </c>
      <c r="G16" s="6">
        <f>+C16*3</f>
        <v>30340.199999999997</v>
      </c>
      <c r="H16" s="6">
        <f>+C16*3.5</f>
        <v>35396.9</v>
      </c>
      <c r="I16" s="6">
        <f>+C16*4</f>
        <v>40453.6</v>
      </c>
      <c r="J16" s="6">
        <f>+C16*4.5</f>
        <v>45510.299999999996</v>
      </c>
      <c r="K16" s="7">
        <f>+C16*5</f>
        <v>50567</v>
      </c>
    </row>
    <row r="17" spans="1:11" ht="32.25" customHeight="1" thickBot="1">
      <c r="A17" s="21" t="s">
        <v>16</v>
      </c>
      <c r="B17" s="19">
        <f aca="true" t="shared" si="5" ref="B17:K17">+B16*1.15</f>
        <v>5815.204999999999</v>
      </c>
      <c r="C17" s="19">
        <f t="shared" si="5"/>
        <v>11630.409999999998</v>
      </c>
      <c r="D17" s="19">
        <f t="shared" si="5"/>
        <v>17445.614999999998</v>
      </c>
      <c r="E17" s="19">
        <f t="shared" si="5"/>
        <v>23260.819999999996</v>
      </c>
      <c r="F17" s="8">
        <f t="shared" si="5"/>
        <v>29076.024999999998</v>
      </c>
      <c r="G17" s="8">
        <f t="shared" si="5"/>
        <v>34891.229999999996</v>
      </c>
      <c r="H17" s="8">
        <f t="shared" si="5"/>
        <v>40706.435</v>
      </c>
      <c r="I17" s="8">
        <f t="shared" si="5"/>
        <v>46521.63999999999</v>
      </c>
      <c r="J17" s="8">
        <f t="shared" si="5"/>
        <v>52336.844999999994</v>
      </c>
      <c r="K17" s="9">
        <f t="shared" si="5"/>
        <v>58152.049999999996</v>
      </c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 t="s">
        <v>17</v>
      </c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 t="s">
        <v>17</v>
      </c>
      <c r="G26" s="10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Vale</cp:lastModifiedBy>
  <cp:lastPrinted>2023-02-14T10:46:39Z</cp:lastPrinted>
  <dcterms:created xsi:type="dcterms:W3CDTF">2008-03-11T15:38:48Z</dcterms:created>
  <dcterms:modified xsi:type="dcterms:W3CDTF">2023-03-10T19:56:48Z</dcterms:modified>
  <cp:category/>
  <cp:version/>
  <cp:contentType/>
  <cp:contentStatus/>
</cp:coreProperties>
</file>