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mastracci\Desktop\stan\"/>
    </mc:Choice>
  </mc:AlternateContent>
  <bookViews>
    <workbookView xWindow="0" yWindow="0" windowWidth="20490" windowHeight="7620" activeTab="1"/>
  </bookViews>
  <sheets>
    <sheet name="INFO TECNICA" sheetId="1" r:id="rId1"/>
    <sheet name="COSTO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2" l="1"/>
  <c r="B16" i="2"/>
  <c r="B19" i="2" s="1"/>
  <c r="D30" i="2" s="1"/>
  <c r="D25" i="2" s="1"/>
  <c r="C27" i="2"/>
  <c r="C26" i="2"/>
  <c r="C25" i="2"/>
  <c r="C28" i="2" s="1"/>
  <c r="C24" i="2"/>
  <c r="D27" i="2" l="1"/>
  <c r="D26" i="2"/>
  <c r="D24" i="2"/>
  <c r="D28" i="2" l="1"/>
  <c r="XFB28" i="2" s="1"/>
</calcChain>
</file>

<file path=xl/sharedStrings.xml><?xml version="1.0" encoding="utf-8"?>
<sst xmlns="http://schemas.openxmlformats.org/spreadsheetml/2006/main" count="96" uniqueCount="89">
  <si>
    <t>Unidad Ejecutora:</t>
  </si>
  <si>
    <r>
      <t>II-</t>
    </r>
    <r>
      <rPr>
        <b/>
        <u/>
        <sz val="10"/>
        <color rgb="FF000000"/>
        <rFont val="Calibri"/>
        <family val="2"/>
      </rPr>
      <t xml:space="preserve"> DATOS DE LA OFERTA TECNOLÓGICA</t>
    </r>
  </si>
  <si>
    <t>Título: (Max. 600 caracteres)</t>
  </si>
  <si>
    <t>Nombre del servicio, con la mayor claridad posible y en lenguaje de divulgación.</t>
  </si>
  <si>
    <t>Detalle STAN: (Max. 500 caracteres)</t>
  </si>
  <si>
    <t xml:space="preserve">Es la descripción, breve y en un lenguaje de comprensión general, de actividades que están implicadas en el servicio. </t>
  </si>
  <si>
    <t>Prestación:</t>
  </si>
  <si>
    <t>Componentes o módulos de actividades independientes. Cada prestación será costeada y presupuestada individualmente.</t>
  </si>
  <si>
    <t>Metodología: (Max. 500 caracteres)</t>
  </si>
  <si>
    <t>Explicación técnica de las tareas. Debe redactarse pensando en un lector con un SABER TECNICO. (Tecnología usada, rasgos de aplicación o sensibilidad del método).</t>
  </si>
  <si>
    <t>Responsable Técnico:</t>
  </si>
  <si>
    <t>Persona que dirige, coordina o ejecuta el servicio. Debe ser Investigador</t>
  </si>
  <si>
    <t>Unidad de Prestación:</t>
  </si>
  <si>
    <t>Es el modo de expresar la porción indivisible de lo que se está ofreciendo.</t>
  </si>
  <si>
    <t>Capacidad Operativa:</t>
  </si>
  <si>
    <t>Cantidad de prestaciones que se pueden realizar por unidad de tiempo.</t>
  </si>
  <si>
    <t>Cantidad Mínima:</t>
  </si>
  <si>
    <t>Mínima cantidad de unidades de prestación que se podrán contratar. Por debajo de esa cantidad no se realiza el servicio.</t>
  </si>
  <si>
    <t>Detalle de Prestación:</t>
  </si>
  <si>
    <t>Descripción de lo que se va a brindar</t>
  </si>
  <si>
    <r>
      <t>I -</t>
    </r>
    <r>
      <rPr>
        <b/>
        <u/>
        <sz val="10"/>
        <color rgb="FF000000"/>
        <rFont val="Calibri"/>
        <family val="2"/>
      </rPr>
      <t xml:space="preserve"> DATOS BASICOS</t>
    </r>
  </si>
  <si>
    <t>Mails de contacto:</t>
  </si>
  <si>
    <r>
      <t>III-</t>
    </r>
    <r>
      <rPr>
        <b/>
        <u/>
        <sz val="10"/>
        <color rgb="FF000000"/>
        <rFont val="Calibri"/>
        <family val="2"/>
      </rPr>
      <t xml:space="preserve"> EQUIPAMIENTO:</t>
    </r>
  </si>
  <si>
    <t xml:space="preserve">Se deberán mencionar aquellos equipamientos que, utilizados en el servicio, le dan a este una característica distintiva; o bien aquellos equipos que son fundamentales para la realización del servicio. </t>
  </si>
  <si>
    <t>Título</t>
  </si>
  <si>
    <t>Marca</t>
  </si>
  <si>
    <t>Modelo</t>
  </si>
  <si>
    <t>Año</t>
  </si>
  <si>
    <t>Propietario</t>
  </si>
  <si>
    <t>Apellido</t>
  </si>
  <si>
    <t>Nombre</t>
  </si>
  <si>
    <t>Documentación</t>
  </si>
  <si>
    <t>Escalafón</t>
  </si>
  <si>
    <t>IV- RESPONSABLES TECNICOS</t>
  </si>
  <si>
    <t>Disciplina Primaria:</t>
  </si>
  <si>
    <t>Disciplina de la línea de investigación que genera la oferta tecnológica.</t>
  </si>
  <si>
    <t>Disciplina Desagregada:</t>
  </si>
  <si>
    <t xml:space="preserve">Campo Aplicación: </t>
  </si>
  <si>
    <t>En que campos de aplicación puede ser útil el STAN.</t>
  </si>
  <si>
    <t>Actividades Industriales:</t>
  </si>
  <si>
    <t>Seleccionar aquella actividad industrial cuyas empresas puedan estar más interesadas en el servicio.</t>
  </si>
  <si>
    <t>Palabras Claves:</t>
  </si>
  <si>
    <t>Palabras o frases cortas que tengan mayor probabilidad de ser utilizadas por quien tenga interés en ese servicio para encontrarlo en la base de oferta tecnológica del CONICET. Se pide, además, que sean ordenadas según su mayor importancia (probabilidad). Y que sean distintas a las palabras utilizadas en el título.</t>
  </si>
  <si>
    <t>3-</t>
  </si>
  <si>
    <t>4-</t>
  </si>
  <si>
    <r>
      <t>V-</t>
    </r>
    <r>
      <rPr>
        <b/>
        <u/>
        <sz val="10"/>
        <color rgb="FF000000"/>
        <rFont val="Calibri"/>
        <family val="2"/>
      </rPr>
      <t xml:space="preserve"> INFORMACIÓN TECNOLÓGICA</t>
    </r>
  </si>
  <si>
    <r>
      <t xml:space="preserve">  </t>
    </r>
    <r>
      <rPr>
        <b/>
        <sz val="10"/>
        <color rgb="FFFF0000"/>
        <rFont val="Calibri"/>
        <family val="2"/>
      </rPr>
      <t>Ver PDF en web</t>
    </r>
  </si>
  <si>
    <t>Descripción</t>
  </si>
  <si>
    <t>Importe ($)</t>
  </si>
  <si>
    <t>1.02 Insumos Directos - Reactivos</t>
  </si>
  <si>
    <t>1.03 Insumos Directos - Material Descartable</t>
  </si>
  <si>
    <t>1.04 Insumos Directos - Insumos Generales</t>
  </si>
  <si>
    <t>1.99 Insumos Directos - Otros</t>
  </si>
  <si>
    <t>3.01 Equipamiento - Amortización de Equipos</t>
  </si>
  <si>
    <t>3.02 Equipamiento - Preparación Equipos</t>
  </si>
  <si>
    <t>3.03 Equipamiento - Mantenimiento de Equipos</t>
  </si>
  <si>
    <t>4.01 Costos Indirectos - Viáticos y Movilidad</t>
  </si>
  <si>
    <t>4.02 Costos Indirectos - Gtos Grales Infraestructura</t>
  </si>
  <si>
    <t>4.99 Costos Indirectos - Otros</t>
  </si>
  <si>
    <t> Subtotal 1</t>
  </si>
  <si>
    <t>Previsión de Fondos </t>
  </si>
  <si>
    <t>% Institucionales</t>
  </si>
  <si>
    <t>CONICET</t>
  </si>
  <si>
    <t>Inst. Contraparte</t>
  </si>
  <si>
    <t>Unidad Académica</t>
  </si>
  <si>
    <t>UVT</t>
  </si>
  <si>
    <t>I- COSTO</t>
  </si>
  <si>
    <t>Abrir la cantidad de filas que necesite</t>
  </si>
  <si>
    <t>VERIFICAR con la OCA el % DE COMISIONES SEGÚN EL CONVENIO MARCO DE CADA INSTITUTO</t>
  </si>
  <si>
    <t xml:space="preserve"> % Factor de Riesgo </t>
  </si>
  <si>
    <t xml:space="preserve"> </t>
  </si>
  <si>
    <t>A- COSTOS DIRECTOS DEL STAN</t>
  </si>
  <si>
    <t>B- COMISIONES INSTITUCIONALES</t>
  </si>
  <si>
    <t> Subtotal- Costo mínimo directo</t>
  </si>
  <si>
    <t>Subtotal Comisiones</t>
  </si>
  <si>
    <t>II-  PRECIO MINIMO</t>
  </si>
  <si>
    <t>III OBSERVACIONES</t>
  </si>
  <si>
    <t>¿es un servicio o un asesoramiento?</t>
  </si>
  <si>
    <t>Ejemplo: Provisión de animales de laboratorio</t>
  </si>
  <si>
    <t>Ejemplo: Provisión de ratones de laboratorio</t>
  </si>
  <si>
    <t>Ejemplo: Producción propia de ratones, ratas y conejos de cepas reconocidos, generados bajo un Sistema de Gestión de la Calidad que garantiza la calidad sanitaria y genética de los animales producidos.</t>
  </si>
  <si>
    <t>Ejemplo: Provisión de ratones Cepa BALB/cJ, procedente de Jackson Laboratory (USA), con certificación genética y sanitaria.</t>
  </si>
  <si>
    <t>Ejemplo: Los animales se producen siguiendo los procedimientos operativos estandarizados que forman parte de un Sistema de Gestión de la Calidad. Periódicamente se realiza el monitoreo microbiológico de animales provenientes de las colonias de producción y stock para evaluar diferentes aspectos sanitarios. Además, con una periodicidad semestral se envían muestras serológicas de animales a centros de referencia para evaluar la presencia de patógenos frecuentes en los animales de laboratorio.</t>
  </si>
  <si>
    <t>Ratón</t>
  </si>
  <si>
    <t>5000 Anuales</t>
  </si>
  <si>
    <t>1 ratón</t>
  </si>
  <si>
    <t>1- Ejemplo Bioterio</t>
  </si>
  <si>
    <t>2- Ejemplo Animales de  laboratorios</t>
  </si>
  <si>
    <r>
      <t xml:space="preserve">2.01 Mano de Obra Directa - Mano de Obra CONICET ( $/ hora de investigador según tabla)   </t>
    </r>
    <r>
      <rPr>
        <sz val="10"/>
        <color rgb="FFFF0000"/>
        <rFont val="Calibri"/>
        <family val="2"/>
      </rPr>
      <t>Ver PDF en web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</si>
</sst>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71" formatCode="&quot;$&quot;\ #,##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0"/>
      <color rgb="FF000000"/>
      <name val="Calibri"/>
      <family val="2"/>
    </font>
    <font>
      <b/>
      <u/>
      <sz val="10"/>
      <color rgb="FF000000"/>
      <name val="Calibri"/>
      <family val="2"/>
    </font>
    <font>
      <sz val="10"/>
      <color rgb="FF808080"/>
      <name val="Calibri"/>
      <family val="2"/>
    </font>
    <font>
      <sz val="10"/>
      <color rgb="FF000000"/>
      <name val="Calibri"/>
      <family val="2"/>
    </font>
    <font>
      <b/>
      <sz val="10"/>
      <color rgb="FFFF0000"/>
      <name val="Calibri"/>
      <family val="2"/>
    </font>
    <font>
      <sz val="10"/>
      <color theme="1"/>
      <name val="Calibri"/>
      <family val="2"/>
    </font>
    <font>
      <b/>
      <sz val="10"/>
      <color theme="1"/>
      <name val="Calibri"/>
      <family val="2"/>
    </font>
    <font>
      <b/>
      <sz val="10"/>
      <color theme="0"/>
      <name val="Calibri"/>
      <family val="2"/>
    </font>
    <font>
      <sz val="10"/>
      <color rgb="FFFF0000"/>
      <name val="Calibri"/>
      <family val="2"/>
    </font>
    <font>
      <b/>
      <sz val="10"/>
      <name val="Calibri"/>
      <family val="2"/>
    </font>
  </fonts>
  <fills count="8">
    <fill>
      <patternFill patternType="none"/>
    </fill>
    <fill>
      <patternFill patternType="gray125"/>
    </fill>
    <fill>
      <patternFill patternType="solid">
        <fgColor rgb="FFB8CCE4"/>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top/>
      <bottom style="medium">
        <color indexed="64"/>
      </bottom>
      <diagonal/>
    </border>
    <border>
      <left/>
      <right style="medium">
        <color rgb="FF000000"/>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4" fillId="0" borderId="3" xfId="0" applyFont="1" applyBorder="1" applyAlignment="1">
      <alignment vertical="center" wrapText="1"/>
    </xf>
    <xf numFmtId="0" fontId="6" fillId="0" borderId="4" xfId="0" applyFont="1"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0" borderId="5"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justify" vertical="center" wrapText="1"/>
    </xf>
    <xf numFmtId="0" fontId="4" fillId="2" borderId="8" xfId="0" applyFont="1" applyFill="1" applyBorder="1" applyAlignment="1">
      <alignment vertical="center" wrapText="1"/>
    </xf>
    <xf numFmtId="0" fontId="4" fillId="0" borderId="9" xfId="0" applyFont="1" applyBorder="1" applyAlignment="1">
      <alignment vertical="center" wrapText="1"/>
    </xf>
    <xf numFmtId="0" fontId="7" fillId="0" borderId="5" xfId="0" applyFont="1" applyBorder="1" applyAlignment="1">
      <alignment vertical="center" wrapText="1"/>
    </xf>
    <xf numFmtId="0" fontId="3" fillId="0" borderId="3" xfId="0" applyFont="1" applyBorder="1" applyAlignment="1">
      <alignment vertical="center" wrapText="1"/>
    </xf>
    <xf numFmtId="0" fontId="4" fillId="0" borderId="4" xfId="0" applyFont="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7" fillId="2" borderId="6"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4" xfId="0" applyBorder="1"/>
    <xf numFmtId="0" fontId="0" fillId="0" borderId="8" xfId="0" applyBorder="1"/>
    <xf numFmtId="0" fontId="2" fillId="0" borderId="7" xfId="0" applyFont="1" applyBorder="1" applyAlignment="1">
      <alignment horizontal="center" vertical="center" wrapText="1"/>
    </xf>
    <xf numFmtId="0" fontId="0" fillId="0" borderId="7" xfId="0" applyBorder="1"/>
    <xf numFmtId="0" fontId="3" fillId="0" borderId="15" xfId="0" applyFont="1" applyBorder="1" applyAlignment="1">
      <alignment vertical="center" wrapText="1"/>
    </xf>
    <xf numFmtId="0" fontId="4" fillId="0" borderId="15" xfId="0" applyFont="1" applyBorder="1" applyAlignment="1">
      <alignment vertical="center" wrapText="1"/>
    </xf>
    <xf numFmtId="0" fontId="3" fillId="0" borderId="16" xfId="0" applyFont="1" applyBorder="1" applyAlignment="1">
      <alignment vertical="center" wrapText="1"/>
    </xf>
    <xf numFmtId="0" fontId="4" fillId="0" borderId="16"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vertical="center" wrapText="1"/>
    </xf>
    <xf numFmtId="0" fontId="0" fillId="0" borderId="0" xfId="0" applyBorder="1"/>
    <xf numFmtId="0" fontId="0" fillId="0" borderId="0" xfId="0" applyBorder="1" applyAlignment="1">
      <alignment vertical="center" wrapText="1"/>
    </xf>
    <xf numFmtId="0" fontId="4" fillId="0" borderId="1" xfId="0" applyFont="1" applyBorder="1" applyAlignment="1">
      <alignment vertical="center" wrapText="1"/>
    </xf>
    <xf numFmtId="0" fontId="6" fillId="0" borderId="7" xfId="0" applyFont="1" applyBorder="1" applyAlignment="1">
      <alignment vertical="center" wrapText="1"/>
    </xf>
    <xf numFmtId="0" fontId="3" fillId="0" borderId="16" xfId="0" applyFont="1" applyBorder="1" applyAlignment="1">
      <alignment vertical="center" wrapText="1"/>
    </xf>
    <xf numFmtId="0" fontId="3" fillId="0" borderId="3" xfId="0" applyFont="1" applyBorder="1" applyAlignment="1">
      <alignment vertical="center" wrapText="1"/>
    </xf>
    <xf numFmtId="0" fontId="7" fillId="0" borderId="3" xfId="0" applyFont="1" applyBorder="1" applyAlignment="1">
      <alignment vertical="center" wrapText="1"/>
    </xf>
    <xf numFmtId="0" fontId="4" fillId="4" borderId="0" xfId="0" applyFont="1" applyFill="1" applyBorder="1" applyAlignment="1">
      <alignment vertical="center" wrapText="1"/>
    </xf>
    <xf numFmtId="0" fontId="9" fillId="0" borderId="0" xfId="0" applyFont="1"/>
    <xf numFmtId="0" fontId="9" fillId="0" borderId="14" xfId="0" applyFont="1" applyFill="1" applyBorder="1"/>
    <xf numFmtId="0" fontId="10" fillId="5" borderId="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9" fillId="0" borderId="22" xfId="0" applyFont="1" applyBorder="1" applyAlignment="1">
      <alignment vertical="center" wrapText="1"/>
    </xf>
    <xf numFmtId="0" fontId="9" fillId="0" borderId="20" xfId="0" applyFont="1" applyBorder="1" applyAlignment="1">
      <alignment vertical="center" wrapText="1"/>
    </xf>
    <xf numFmtId="0" fontId="9" fillId="0" borderId="0" xfId="0" applyFont="1" applyBorder="1"/>
    <xf numFmtId="0" fontId="9" fillId="0" borderId="0" xfId="0" applyFont="1" applyBorder="1" applyAlignment="1">
      <alignment vertical="center" wrapText="1"/>
    </xf>
    <xf numFmtId="0" fontId="10" fillId="5" borderId="18" xfId="0" applyFont="1" applyFill="1" applyBorder="1" applyAlignment="1">
      <alignment vertical="center" wrapText="1"/>
    </xf>
    <xf numFmtId="0" fontId="9" fillId="0" borderId="22" xfId="0" applyFont="1" applyBorder="1" applyAlignment="1">
      <alignment horizontal="left" vertical="center" wrapText="1"/>
    </xf>
    <xf numFmtId="0" fontId="9" fillId="0" borderId="0" xfId="0" applyFont="1" applyAlignment="1">
      <alignment horizontal="right" vertical="center" wrapText="1"/>
    </xf>
    <xf numFmtId="0" fontId="9" fillId="0" borderId="24" xfId="0" applyFont="1" applyBorder="1" applyAlignment="1">
      <alignment vertical="center" wrapText="1"/>
    </xf>
    <xf numFmtId="0" fontId="10" fillId="0" borderId="5" xfId="0" applyFont="1" applyFill="1" applyBorder="1" applyAlignment="1">
      <alignment horizontal="center"/>
    </xf>
    <xf numFmtId="0" fontId="10" fillId="0" borderId="0" xfId="0" applyFont="1" applyFill="1" applyAlignment="1">
      <alignment horizontal="center"/>
    </xf>
    <xf numFmtId="0" fontId="9" fillId="0" borderId="0" xfId="0" applyFont="1" applyBorder="1" applyAlignment="1">
      <alignment horizontal="right" vertical="center" wrapText="1"/>
    </xf>
    <xf numFmtId="0" fontId="11" fillId="3" borderId="0" xfId="0" applyFont="1" applyFill="1" applyAlignment="1">
      <alignment horizontal="center" vertical="center" wrapText="1"/>
    </xf>
    <xf numFmtId="0" fontId="10" fillId="5" borderId="1" xfId="0" applyFont="1" applyFill="1" applyBorder="1" applyAlignment="1">
      <alignment vertical="center" wrapText="1"/>
    </xf>
    <xf numFmtId="0" fontId="10" fillId="5" borderId="7" xfId="0" applyFont="1" applyFill="1" applyBorder="1" applyAlignment="1">
      <alignment vertical="center" wrapText="1"/>
    </xf>
    <xf numFmtId="0" fontId="10" fillId="5" borderId="28" xfId="0" applyFont="1" applyFill="1" applyBorder="1" applyAlignment="1">
      <alignment vertical="center" wrapText="1"/>
    </xf>
    <xf numFmtId="0" fontId="9" fillId="0" borderId="26" xfId="0" applyFont="1" applyBorder="1" applyAlignment="1">
      <alignment vertical="center" wrapText="1"/>
    </xf>
    <xf numFmtId="9" fontId="12" fillId="0" borderId="31" xfId="3" applyFont="1" applyFill="1" applyBorder="1" applyAlignment="1">
      <alignment horizontal="center" vertical="center" wrapText="1"/>
    </xf>
    <xf numFmtId="43" fontId="9" fillId="0" borderId="29" xfId="1" applyFont="1" applyFill="1" applyBorder="1" applyAlignment="1">
      <alignment horizontal="right" vertical="center" wrapText="1"/>
    </xf>
    <xf numFmtId="44" fontId="9" fillId="0" borderId="21" xfId="2" applyFont="1" applyFill="1" applyBorder="1" applyAlignment="1">
      <alignment horizontal="right" vertical="center" wrapText="1"/>
    </xf>
    <xf numFmtId="0" fontId="9" fillId="0" borderId="27" xfId="0" applyFont="1" applyBorder="1" applyAlignment="1">
      <alignment vertical="center" wrapText="1"/>
    </xf>
    <xf numFmtId="9" fontId="12" fillId="0" borderId="32" xfId="3" applyFont="1" applyFill="1" applyBorder="1" applyAlignment="1">
      <alignment horizontal="center" vertical="center" wrapText="1"/>
    </xf>
    <xf numFmtId="43" fontId="9" fillId="0" borderId="30" xfId="1" applyFont="1" applyFill="1" applyBorder="1" applyAlignment="1">
      <alignment horizontal="right" vertical="center" wrapText="1"/>
    </xf>
    <xf numFmtId="9" fontId="9" fillId="0" borderId="0" xfId="0" applyNumberFormat="1" applyFont="1"/>
    <xf numFmtId="0" fontId="10" fillId="4" borderId="0" xfId="0" applyFont="1" applyFill="1" applyBorder="1" applyAlignment="1">
      <alignment horizontal="left" vertical="center" wrapText="1"/>
    </xf>
    <xf numFmtId="0" fontId="10" fillId="4" borderId="0" xfId="0" applyFont="1" applyFill="1" applyBorder="1" applyAlignment="1">
      <alignment horizontal="right" vertical="center" wrapText="1"/>
    </xf>
    <xf numFmtId="9" fontId="9" fillId="4" borderId="0" xfId="0" applyNumberFormat="1" applyFont="1" applyFill="1" applyBorder="1" applyAlignment="1">
      <alignment horizontal="center"/>
    </xf>
    <xf numFmtId="44" fontId="9" fillId="4" borderId="0" xfId="2" applyFont="1" applyFill="1" applyBorder="1" applyAlignment="1">
      <alignment horizontal="right" vertical="center" wrapText="1"/>
    </xf>
    <xf numFmtId="0" fontId="9" fillId="0" borderId="0" xfId="0" applyFont="1" applyBorder="1" applyAlignment="1">
      <alignment horizontal="left" vertical="center" wrapText="1"/>
    </xf>
    <xf numFmtId="0" fontId="4" fillId="0" borderId="0" xfId="0" applyFont="1" applyFill="1" applyBorder="1" applyAlignment="1">
      <alignment vertical="center" wrapText="1"/>
    </xf>
    <xf numFmtId="0" fontId="9" fillId="0" borderId="0" xfId="0" applyFont="1" applyFill="1" applyBorder="1"/>
    <xf numFmtId="9" fontId="10" fillId="5" borderId="18" xfId="3" applyFont="1" applyFill="1" applyBorder="1" applyAlignment="1">
      <alignment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6" borderId="6" xfId="0" applyFont="1" applyFill="1" applyBorder="1" applyAlignment="1">
      <alignment vertical="center" wrapText="1"/>
    </xf>
    <xf numFmtId="0" fontId="4" fillId="6" borderId="4" xfId="0" applyFont="1" applyFill="1" applyBorder="1" applyAlignment="1">
      <alignment vertical="center" wrapText="1"/>
    </xf>
    <xf numFmtId="0" fontId="4" fillId="6" borderId="1"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8" xfId="0" applyFont="1" applyFill="1" applyBorder="1" applyAlignment="1">
      <alignment horizontal="left" vertical="center" wrapText="1"/>
    </xf>
    <xf numFmtId="171" fontId="9" fillId="0" borderId="23" xfId="2" applyNumberFormat="1" applyFont="1" applyBorder="1" applyAlignment="1">
      <alignment horizontal="right" vertical="center" wrapText="1"/>
    </xf>
    <xf numFmtId="171" fontId="9" fillId="0" borderId="21" xfId="2" applyNumberFormat="1" applyFont="1" applyBorder="1" applyAlignment="1">
      <alignment horizontal="right" vertical="center" wrapText="1"/>
    </xf>
    <xf numFmtId="171" fontId="9" fillId="5" borderId="19" xfId="2" applyNumberFormat="1" applyFont="1" applyFill="1" applyBorder="1" applyAlignment="1">
      <alignment horizontal="right" vertical="center" wrapText="1"/>
    </xf>
    <xf numFmtId="171" fontId="9" fillId="0" borderId="25" xfId="2" applyNumberFormat="1" applyFont="1" applyBorder="1" applyAlignment="1">
      <alignment horizontal="right" vertical="center" wrapText="1"/>
    </xf>
    <xf numFmtId="44" fontId="13" fillId="7" borderId="7" xfId="2" applyFont="1" applyFill="1" applyBorder="1" applyAlignment="1">
      <alignment horizontal="right" vertical="center" wrapText="1"/>
    </xf>
    <xf numFmtId="0" fontId="0" fillId="0" borderId="0" xfId="0" applyBorder="1" applyAlignment="1">
      <alignment vertical="center" wrapText="1"/>
    </xf>
    <xf numFmtId="0" fontId="2" fillId="0" borderId="0" xfId="0" applyFont="1" applyBorder="1" applyAlignment="1">
      <alignment vertical="center" wrapText="1"/>
    </xf>
    <xf numFmtId="171" fontId="12" fillId="0" borderId="21" xfId="2" applyNumberFormat="1" applyFont="1" applyBorder="1" applyAlignment="1">
      <alignment horizontal="right" vertical="center" wrapText="1"/>
    </xf>
    <xf numFmtId="0" fontId="4" fillId="0" borderId="6" xfId="0" applyFont="1" applyFill="1" applyBorder="1" applyAlignment="1">
      <alignment vertical="center" wrapText="1"/>
    </xf>
    <xf numFmtId="0" fontId="4" fillId="0" borderId="12" xfId="0" applyFont="1" applyFill="1" applyBorder="1" applyAlignment="1">
      <alignment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31" workbookViewId="0">
      <selection activeCell="B43" sqref="B43"/>
    </sheetView>
  </sheetViews>
  <sheetFormatPr baseColWidth="10" defaultRowHeight="15" x14ac:dyDescent="0.25"/>
  <cols>
    <col min="1" max="1" width="51.140625" customWidth="1"/>
    <col min="2" max="2" width="61" customWidth="1"/>
  </cols>
  <sheetData>
    <row r="1" spans="1:8" ht="15.75" thickBot="1" x14ac:dyDescent="0.3">
      <c r="A1" s="3" t="s">
        <v>20</v>
      </c>
      <c r="B1" s="4"/>
    </row>
    <row r="2" spans="1:8" ht="15.75" thickBot="1" x14ac:dyDescent="0.3">
      <c r="A2" s="1" t="s">
        <v>0</v>
      </c>
      <c r="B2" s="2"/>
    </row>
    <row r="3" spans="1:8" ht="15.75" thickBot="1" x14ac:dyDescent="0.3">
      <c r="A3" s="35" t="s">
        <v>21</v>
      </c>
      <c r="B3" s="36"/>
    </row>
    <row r="4" spans="1:8" ht="15.75" thickBot="1" x14ac:dyDescent="0.3">
      <c r="A4" s="35" t="s">
        <v>77</v>
      </c>
      <c r="B4" s="36"/>
    </row>
    <row r="5" spans="1:8" ht="15.75" thickBot="1" x14ac:dyDescent="0.3"/>
    <row r="6" spans="1:8" ht="15.75" thickBot="1" x14ac:dyDescent="0.3">
      <c r="A6" s="3" t="s">
        <v>1</v>
      </c>
      <c r="B6" s="8"/>
    </row>
    <row r="7" spans="1:8" ht="15.75" x14ac:dyDescent="0.25">
      <c r="A7" s="9" t="s">
        <v>2</v>
      </c>
      <c r="B7" s="29"/>
    </row>
    <row r="8" spans="1:8" ht="26.25" thickBot="1" x14ac:dyDescent="0.3">
      <c r="A8" s="6" t="s">
        <v>3</v>
      </c>
      <c r="B8" s="11" t="s">
        <v>78</v>
      </c>
      <c r="E8" s="92"/>
      <c r="F8" s="92"/>
      <c r="G8" s="92"/>
      <c r="H8" s="33"/>
    </row>
    <row r="9" spans="1:8" ht="15.75" x14ac:dyDescent="0.25">
      <c r="A9" s="9" t="s">
        <v>6</v>
      </c>
      <c r="B9" s="27"/>
      <c r="E9" s="92"/>
      <c r="F9" s="92"/>
      <c r="G9" s="92"/>
      <c r="H9" s="33"/>
    </row>
    <row r="10" spans="1:8" ht="16.5" thickBot="1" x14ac:dyDescent="0.3">
      <c r="A10" s="10" t="s">
        <v>19</v>
      </c>
      <c r="B10" s="27" t="s">
        <v>79</v>
      </c>
      <c r="E10" s="33"/>
      <c r="F10" s="33"/>
      <c r="G10" s="33"/>
      <c r="H10" s="33"/>
    </row>
    <row r="11" spans="1:8" ht="15.75" x14ac:dyDescent="0.25">
      <c r="A11" s="9" t="s">
        <v>4</v>
      </c>
      <c r="B11" s="29"/>
      <c r="E11" s="93"/>
      <c r="F11" s="92"/>
      <c r="G11" s="92"/>
      <c r="H11" s="92"/>
    </row>
    <row r="12" spans="1:8" ht="63.75" thickBot="1" x14ac:dyDescent="0.3">
      <c r="A12" s="6" t="s">
        <v>5</v>
      </c>
      <c r="B12" s="11" t="s">
        <v>80</v>
      </c>
      <c r="E12" s="93"/>
      <c r="F12" s="92"/>
      <c r="G12" s="92"/>
      <c r="H12" s="92"/>
    </row>
    <row r="13" spans="1:8" x14ac:dyDescent="0.25">
      <c r="A13" s="9" t="s">
        <v>18</v>
      </c>
      <c r="B13" s="37" t="s">
        <v>81</v>
      </c>
      <c r="E13" s="93"/>
      <c r="F13" s="92"/>
      <c r="G13" s="92"/>
      <c r="H13" s="92"/>
    </row>
    <row r="14" spans="1:8" ht="26.25" thickBot="1" x14ac:dyDescent="0.3">
      <c r="A14" s="6" t="s">
        <v>7</v>
      </c>
      <c r="B14" s="38"/>
      <c r="E14" s="93"/>
      <c r="F14" s="34"/>
      <c r="G14" s="34"/>
      <c r="H14" s="34"/>
    </row>
    <row r="15" spans="1:8" ht="15.75" x14ac:dyDescent="0.25">
      <c r="A15" s="9" t="s">
        <v>8</v>
      </c>
      <c r="B15" s="29"/>
      <c r="E15" s="93"/>
      <c r="F15" s="34"/>
      <c r="G15" s="34"/>
      <c r="H15" s="34"/>
    </row>
    <row r="16" spans="1:8" ht="126.75" thickBot="1" x14ac:dyDescent="0.3">
      <c r="A16" s="7" t="s">
        <v>9</v>
      </c>
      <c r="B16" s="11" t="s">
        <v>82</v>
      </c>
      <c r="E16" s="93"/>
      <c r="F16" s="34"/>
      <c r="G16" s="34"/>
      <c r="H16" s="34"/>
    </row>
    <row r="17" spans="1:8" ht="15.75" x14ac:dyDescent="0.25">
      <c r="A17" s="9" t="s">
        <v>10</v>
      </c>
      <c r="B17" s="29"/>
      <c r="E17" s="33"/>
      <c r="F17" s="33"/>
      <c r="G17" s="33"/>
      <c r="H17" s="33"/>
    </row>
    <row r="18" spans="1:8" ht="26.25" thickBot="1" x14ac:dyDescent="0.3">
      <c r="A18" s="6" t="s">
        <v>11</v>
      </c>
      <c r="B18" s="11"/>
      <c r="E18" s="33"/>
      <c r="F18" s="33"/>
      <c r="G18" s="33"/>
      <c r="H18" s="33"/>
    </row>
    <row r="19" spans="1:8" ht="15.75" x14ac:dyDescent="0.25">
      <c r="A19" s="9" t="s">
        <v>12</v>
      </c>
      <c r="B19" s="29"/>
      <c r="E19" s="33"/>
      <c r="F19" s="33"/>
      <c r="G19" s="33"/>
      <c r="H19" s="33"/>
    </row>
    <row r="20" spans="1:8" ht="26.25" thickBot="1" x14ac:dyDescent="0.3">
      <c r="A20" s="6" t="s">
        <v>13</v>
      </c>
      <c r="B20" s="11" t="s">
        <v>83</v>
      </c>
      <c r="E20" s="33"/>
      <c r="F20" s="33"/>
      <c r="G20" s="33"/>
      <c r="H20" s="33"/>
    </row>
    <row r="21" spans="1:8" ht="15.75" x14ac:dyDescent="0.25">
      <c r="A21" s="9" t="s">
        <v>14</v>
      </c>
      <c r="B21" s="29"/>
    </row>
    <row r="22" spans="1:8" ht="26.25" thickBot="1" x14ac:dyDescent="0.3">
      <c r="A22" s="6" t="s">
        <v>15</v>
      </c>
      <c r="B22" s="11" t="s">
        <v>84</v>
      </c>
    </row>
    <row r="23" spans="1:8" ht="15.75" x14ac:dyDescent="0.25">
      <c r="A23" s="5" t="s">
        <v>16</v>
      </c>
      <c r="B23" s="27"/>
    </row>
    <row r="24" spans="1:8" ht="26.25" thickBot="1" x14ac:dyDescent="0.3">
      <c r="A24" s="6" t="s">
        <v>17</v>
      </c>
      <c r="B24" s="11" t="s">
        <v>85</v>
      </c>
    </row>
    <row r="25" spans="1:8" ht="15.75" thickBot="1" x14ac:dyDescent="0.3"/>
    <row r="26" spans="1:8" x14ac:dyDescent="0.25">
      <c r="A26" s="13" t="s">
        <v>22</v>
      </c>
      <c r="B26" s="14"/>
      <c r="C26" s="14"/>
      <c r="D26" s="14"/>
      <c r="E26" s="15"/>
    </row>
    <row r="27" spans="1:8" ht="25.5" customHeight="1" thickBot="1" x14ac:dyDescent="0.3">
      <c r="A27" s="16" t="s">
        <v>23</v>
      </c>
      <c r="B27" s="17"/>
      <c r="C27" s="17"/>
      <c r="D27" s="17"/>
      <c r="E27" s="18"/>
    </row>
    <row r="28" spans="1:8" ht="15.75" thickBot="1" x14ac:dyDescent="0.3">
      <c r="A28" s="19" t="s">
        <v>24</v>
      </c>
      <c r="B28" s="20" t="s">
        <v>25</v>
      </c>
      <c r="C28" s="20" t="s">
        <v>26</v>
      </c>
      <c r="D28" s="20" t="s">
        <v>27</v>
      </c>
      <c r="E28" s="20" t="s">
        <v>28</v>
      </c>
    </row>
    <row r="29" spans="1:8" ht="15.75" thickBot="1" x14ac:dyDescent="0.3">
      <c r="A29" s="39" t="s">
        <v>67</v>
      </c>
      <c r="B29" s="12"/>
      <c r="C29" s="12"/>
      <c r="D29" s="12"/>
      <c r="E29" s="12"/>
    </row>
    <row r="30" spans="1:8" ht="15.75" thickBot="1" x14ac:dyDescent="0.3"/>
    <row r="31" spans="1:8" ht="15.75" thickBot="1" x14ac:dyDescent="0.3">
      <c r="A31" s="13" t="s">
        <v>33</v>
      </c>
      <c r="B31" s="14"/>
      <c r="C31" s="14"/>
      <c r="D31" s="14"/>
      <c r="E31" s="15"/>
    </row>
    <row r="32" spans="1:8" ht="30.75" thickBot="1" x14ac:dyDescent="0.3">
      <c r="A32" s="25" t="s">
        <v>29</v>
      </c>
      <c r="B32" s="21" t="s">
        <v>30</v>
      </c>
      <c r="C32" s="25" t="s">
        <v>31</v>
      </c>
      <c r="D32" s="22" t="s">
        <v>32</v>
      </c>
      <c r="E32" s="22"/>
    </row>
    <row r="33" spans="1:5" ht="15.75" thickBot="1" x14ac:dyDescent="0.3">
      <c r="A33" s="39" t="s">
        <v>67</v>
      </c>
      <c r="B33" s="26"/>
      <c r="C33" s="23"/>
      <c r="D33" s="26"/>
      <c r="E33" s="24"/>
    </row>
    <row r="34" spans="1:5" ht="15.75" thickBot="1" x14ac:dyDescent="0.3"/>
    <row r="35" spans="1:5" ht="15.75" thickBot="1" x14ac:dyDescent="0.3">
      <c r="A35" s="3" t="s">
        <v>45</v>
      </c>
      <c r="B35" s="4"/>
    </row>
    <row r="36" spans="1:5" x14ac:dyDescent="0.25">
      <c r="A36" s="5" t="s">
        <v>34</v>
      </c>
      <c r="B36" s="28"/>
    </row>
    <row r="37" spans="1:5" ht="26.25" thickBot="1" x14ac:dyDescent="0.3">
      <c r="A37" s="10" t="s">
        <v>35</v>
      </c>
      <c r="B37" s="28" t="s">
        <v>46</v>
      </c>
    </row>
    <row r="38" spans="1:5" x14ac:dyDescent="0.25">
      <c r="A38" s="9" t="s">
        <v>36</v>
      </c>
      <c r="B38" s="30"/>
    </row>
    <row r="39" spans="1:5" ht="26.25" thickBot="1" x14ac:dyDescent="0.3">
      <c r="A39" s="10" t="s">
        <v>35</v>
      </c>
      <c r="B39" s="28" t="s">
        <v>46</v>
      </c>
    </row>
    <row r="40" spans="1:5" x14ac:dyDescent="0.25">
      <c r="A40" s="9" t="s">
        <v>37</v>
      </c>
      <c r="B40" s="30"/>
    </row>
    <row r="41" spans="1:5" ht="15.75" thickBot="1" x14ac:dyDescent="0.3">
      <c r="A41" s="10" t="s">
        <v>38</v>
      </c>
      <c r="B41" s="28" t="s">
        <v>46</v>
      </c>
    </row>
    <row r="42" spans="1:5" x14ac:dyDescent="0.25">
      <c r="A42" s="9" t="s">
        <v>39</v>
      </c>
      <c r="B42" s="30"/>
    </row>
    <row r="43" spans="1:5" ht="26.25" thickBot="1" x14ac:dyDescent="0.3">
      <c r="A43" s="6" t="s">
        <v>40</v>
      </c>
      <c r="B43" s="28" t="s">
        <v>46</v>
      </c>
    </row>
    <row r="44" spans="1:5" ht="15.75" thickBot="1" x14ac:dyDescent="0.3">
      <c r="A44" s="5" t="s">
        <v>41</v>
      </c>
      <c r="B44" s="1"/>
    </row>
    <row r="45" spans="1:5" ht="29.25" customHeight="1" thickBot="1" x14ac:dyDescent="0.3">
      <c r="A45" s="31" t="s">
        <v>42</v>
      </c>
      <c r="B45" s="1" t="s">
        <v>86</v>
      </c>
    </row>
    <row r="46" spans="1:5" ht="15.75" thickBot="1" x14ac:dyDescent="0.3">
      <c r="A46" s="31"/>
      <c r="B46" s="1" t="s">
        <v>87</v>
      </c>
    </row>
    <row r="47" spans="1:5" ht="15.75" thickBot="1" x14ac:dyDescent="0.3">
      <c r="A47" s="31"/>
      <c r="B47" s="1" t="s">
        <v>43</v>
      </c>
    </row>
    <row r="48" spans="1:5" ht="15.75" thickBot="1" x14ac:dyDescent="0.3">
      <c r="A48" s="32"/>
      <c r="B48" s="1" t="s">
        <v>44</v>
      </c>
    </row>
  </sheetData>
  <mergeCells count="13">
    <mergeCell ref="A35:B35"/>
    <mergeCell ref="A45:A48"/>
    <mergeCell ref="E8:G8"/>
    <mergeCell ref="E9:G9"/>
    <mergeCell ref="F11:H11"/>
    <mergeCell ref="F12:H12"/>
    <mergeCell ref="F13:H13"/>
    <mergeCell ref="A1:B1"/>
    <mergeCell ref="A6:B6"/>
    <mergeCell ref="B13:B14"/>
    <mergeCell ref="A26:E26"/>
    <mergeCell ref="A27:E27"/>
    <mergeCell ref="A31:E3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2"/>
  <sheetViews>
    <sheetView tabSelected="1" topLeftCell="A16" workbookViewId="0">
      <selection sqref="A1:D1"/>
    </sheetView>
  </sheetViews>
  <sheetFormatPr baseColWidth="10" defaultRowHeight="12.75" x14ac:dyDescent="0.2"/>
  <cols>
    <col min="1" max="1" width="55.140625" style="41" customWidth="1"/>
    <col min="2" max="2" width="21.42578125" style="41" customWidth="1"/>
    <col min="3" max="3" width="6.28515625" style="41" hidden="1" customWidth="1"/>
    <col min="4" max="16384" width="11.42578125" style="41"/>
  </cols>
  <sheetData>
    <row r="1" spans="1:6" ht="25.5" customHeight="1" thickBot="1" x14ac:dyDescent="0.25">
      <c r="A1" s="76" t="s">
        <v>66</v>
      </c>
      <c r="B1" s="77"/>
      <c r="C1" s="77"/>
      <c r="D1" s="78"/>
    </row>
    <row r="2" spans="1:6" s="42" customFormat="1" ht="15" customHeight="1" thickBot="1" x14ac:dyDescent="0.25">
      <c r="A2" s="95"/>
      <c r="B2" s="96"/>
      <c r="C2" s="73"/>
      <c r="D2" s="74"/>
      <c r="E2" s="74"/>
      <c r="F2" s="74"/>
    </row>
    <row r="3" spans="1:6" ht="26.25" customHeight="1" thickBot="1" x14ac:dyDescent="0.25">
      <c r="A3" s="82" t="s">
        <v>71</v>
      </c>
      <c r="B3" s="83"/>
      <c r="C3" s="40"/>
    </row>
    <row r="4" spans="1:6" ht="30.75" customHeight="1" thickBot="1" x14ac:dyDescent="0.25">
      <c r="A4" s="43" t="s">
        <v>47</v>
      </c>
      <c r="B4" s="44" t="s">
        <v>48</v>
      </c>
    </row>
    <row r="5" spans="1:6" x14ac:dyDescent="0.2">
      <c r="A5" s="45" t="s">
        <v>49</v>
      </c>
      <c r="B5" s="87"/>
    </row>
    <row r="6" spans="1:6" x14ac:dyDescent="0.2">
      <c r="A6" s="46" t="s">
        <v>50</v>
      </c>
      <c r="B6" s="88"/>
    </row>
    <row r="7" spans="1:6" x14ac:dyDescent="0.2">
      <c r="A7" s="46" t="s">
        <v>51</v>
      </c>
      <c r="B7" s="88"/>
    </row>
    <row r="8" spans="1:6" x14ac:dyDescent="0.2">
      <c r="A8" s="46" t="s">
        <v>52</v>
      </c>
      <c r="B8" s="88"/>
    </row>
    <row r="9" spans="1:6" ht="25.5" x14ac:dyDescent="0.2">
      <c r="A9" s="46" t="s">
        <v>88</v>
      </c>
      <c r="B9" s="94"/>
    </row>
    <row r="10" spans="1:6" x14ac:dyDescent="0.2">
      <c r="A10" s="46" t="s">
        <v>53</v>
      </c>
      <c r="B10" s="88"/>
    </row>
    <row r="11" spans="1:6" x14ac:dyDescent="0.2">
      <c r="A11" s="46" t="s">
        <v>54</v>
      </c>
      <c r="B11" s="88"/>
    </row>
    <row r="12" spans="1:6" x14ac:dyDescent="0.2">
      <c r="A12" s="46" t="s">
        <v>55</v>
      </c>
      <c r="B12" s="88">
        <v>0</v>
      </c>
    </row>
    <row r="13" spans="1:6" x14ac:dyDescent="0.2">
      <c r="A13" s="46" t="s">
        <v>56</v>
      </c>
      <c r="B13" s="88"/>
    </row>
    <row r="14" spans="1:6" x14ac:dyDescent="0.2">
      <c r="A14" s="46" t="s">
        <v>57</v>
      </c>
      <c r="B14" s="88">
        <v>10</v>
      </c>
    </row>
    <row r="15" spans="1:6" ht="13.5" thickBot="1" x14ac:dyDescent="0.25">
      <c r="A15" s="46" t="s">
        <v>58</v>
      </c>
      <c r="B15" s="88"/>
    </row>
    <row r="16" spans="1:6" ht="13.5" thickBot="1" x14ac:dyDescent="0.25">
      <c r="A16" s="49" t="s">
        <v>59</v>
      </c>
      <c r="B16" s="89">
        <f>SUM(B5:B15)</f>
        <v>10</v>
      </c>
    </row>
    <row r="17" spans="1:4 16382:16382" x14ac:dyDescent="0.2">
      <c r="A17" s="50" t="s">
        <v>69</v>
      </c>
      <c r="B17" s="87">
        <v>0</v>
      </c>
      <c r="C17" s="51" t="s">
        <v>70</v>
      </c>
    </row>
    <row r="18" spans="1:4 16382:16382" ht="13.5" thickBot="1" x14ac:dyDescent="0.25">
      <c r="A18" s="52" t="s">
        <v>60</v>
      </c>
      <c r="B18" s="90">
        <v>0</v>
      </c>
    </row>
    <row r="19" spans="1:4 16382:16382" ht="13.5" thickBot="1" x14ac:dyDescent="0.25">
      <c r="A19" s="49" t="s">
        <v>73</v>
      </c>
      <c r="B19" s="89">
        <f>+B16+B17+B18</f>
        <v>10</v>
      </c>
      <c r="C19" s="53"/>
      <c r="D19" s="54"/>
    </row>
    <row r="20" spans="1:4 16382:16382" ht="13.5" thickBot="1" x14ac:dyDescent="0.25">
      <c r="A20" s="48"/>
      <c r="B20" s="55"/>
    </row>
    <row r="21" spans="1:4 16382:16382" ht="30.75" customHeight="1" thickBot="1" x14ac:dyDescent="0.25">
      <c r="A21" s="84" t="s">
        <v>72</v>
      </c>
      <c r="B21" s="85"/>
      <c r="C21" s="85"/>
      <c r="D21" s="86"/>
    </row>
    <row r="22" spans="1:4 16382:16382" ht="13.5" thickBot="1" x14ac:dyDescent="0.25">
      <c r="A22" s="56" t="s">
        <v>68</v>
      </c>
      <c r="B22" s="56"/>
      <c r="C22" s="56"/>
      <c r="D22" s="56"/>
    </row>
    <row r="23" spans="1:4 16382:16382" ht="13.5" thickBot="1" x14ac:dyDescent="0.25">
      <c r="A23" s="57" t="s">
        <v>47</v>
      </c>
      <c r="B23" s="58" t="s">
        <v>61</v>
      </c>
      <c r="C23" s="59"/>
      <c r="D23" s="58" t="s">
        <v>48</v>
      </c>
    </row>
    <row r="24" spans="1:4 16382:16382" x14ac:dyDescent="0.2">
      <c r="A24" s="60" t="s">
        <v>62</v>
      </c>
      <c r="B24" s="61">
        <v>0.05</v>
      </c>
      <c r="C24" s="62">
        <f>+B24</f>
        <v>0.05</v>
      </c>
      <c r="D24" s="63">
        <f>+D30*C24</f>
        <v>0.625</v>
      </c>
    </row>
    <row r="25" spans="1:4 16382:16382" x14ac:dyDescent="0.2">
      <c r="A25" s="60" t="s">
        <v>63</v>
      </c>
      <c r="B25" s="61">
        <v>0.05</v>
      </c>
      <c r="C25" s="62">
        <f>+B25</f>
        <v>0.05</v>
      </c>
      <c r="D25" s="63">
        <f>+D30*C25</f>
        <v>0.625</v>
      </c>
    </row>
    <row r="26" spans="1:4 16382:16382" x14ac:dyDescent="0.2">
      <c r="A26" s="60" t="s">
        <v>64</v>
      </c>
      <c r="B26" s="61">
        <v>0.05</v>
      </c>
      <c r="C26" s="62">
        <f>+B26</f>
        <v>0.05</v>
      </c>
      <c r="D26" s="63">
        <f>+C26*D30</f>
        <v>0.625</v>
      </c>
    </row>
    <row r="27" spans="1:4 16382:16382" ht="13.5" thickBot="1" x14ac:dyDescent="0.25">
      <c r="A27" s="64" t="s">
        <v>65</v>
      </c>
      <c r="B27" s="65">
        <v>0.05</v>
      </c>
      <c r="C27" s="66">
        <f>+B27</f>
        <v>0.05</v>
      </c>
      <c r="D27" s="63">
        <f>+C27*D30</f>
        <v>0.625</v>
      </c>
    </row>
    <row r="28" spans="1:4 16382:16382" ht="13.5" thickBot="1" x14ac:dyDescent="0.25">
      <c r="A28" s="49" t="s">
        <v>74</v>
      </c>
      <c r="B28" s="75">
        <f>SUM(B24:B27)</f>
        <v>0.2</v>
      </c>
      <c r="C28" s="49">
        <f>SUM(C24:C27)</f>
        <v>0.2</v>
      </c>
      <c r="D28" s="49">
        <f>SUM(D24:D27)</f>
        <v>2.5</v>
      </c>
      <c r="XFB28" s="67">
        <f>SUM(C28:XFA28)</f>
        <v>2.7</v>
      </c>
    </row>
    <row r="29" spans="1:4 16382:16382" ht="13.5" thickBot="1" x14ac:dyDescent="0.25">
      <c r="A29" s="68"/>
      <c r="B29" s="69"/>
      <c r="C29" s="70"/>
      <c r="D29" s="71"/>
    </row>
    <row r="30" spans="1:4 16382:16382" ht="25.5" customHeight="1" thickBot="1" x14ac:dyDescent="0.25">
      <c r="A30" s="79" t="s">
        <v>75</v>
      </c>
      <c r="B30" s="80"/>
      <c r="C30" s="81"/>
      <c r="D30" s="91">
        <f>+B19/(1-B28)</f>
        <v>12.5</v>
      </c>
    </row>
    <row r="31" spans="1:4 16382:16382" ht="25.5" customHeight="1" thickBot="1" x14ac:dyDescent="0.25">
      <c r="A31" s="72"/>
      <c r="B31" s="55"/>
      <c r="C31" s="47"/>
      <c r="D31" s="55"/>
    </row>
    <row r="32" spans="1:4 16382:16382" ht="38.25" customHeight="1" thickBot="1" x14ac:dyDescent="0.25">
      <c r="A32" s="79" t="s">
        <v>76</v>
      </c>
      <c r="B32" s="80"/>
      <c r="C32" s="80"/>
      <c r="D32" s="81"/>
    </row>
  </sheetData>
  <mergeCells count="6">
    <mergeCell ref="A32:D32"/>
    <mergeCell ref="A21:D21"/>
    <mergeCell ref="A1:D1"/>
    <mergeCell ref="C19:D19"/>
    <mergeCell ref="A22:D22"/>
    <mergeCell ref="A30:C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TECNICA</vt:lpstr>
      <vt:lpstr>COSTOS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valeria mastracci</dc:creator>
  <cp:lastModifiedBy>valeria mastracci</cp:lastModifiedBy>
  <dcterms:created xsi:type="dcterms:W3CDTF">2022-07-23T17:52:02Z</dcterms:created>
  <dcterms:modified xsi:type="dcterms:W3CDTF">2022-07-23T18:35:48Z</dcterms:modified>
</cp:coreProperties>
</file>